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120" windowWidth="20745" windowHeight="11640" activeTab="2"/>
  </bookViews>
  <sheets>
    <sheet name="Alternatives" sheetId="4" r:id="rId1"/>
    <sheet name="Options" sheetId="5" r:id="rId2"/>
    <sheet name="Decision" sheetId="6" r:id="rId3"/>
  </sheets>
  <calcPr calcId="125725"/>
</workbook>
</file>

<file path=xl/calcChain.xml><?xml version="1.0" encoding="utf-8"?>
<calcChain xmlns="http://schemas.openxmlformats.org/spreadsheetml/2006/main">
  <c r="G59" i="6"/>
  <c r="M59"/>
  <c r="K59"/>
  <c r="E59"/>
  <c r="I59"/>
  <c r="O59"/>
</calcChain>
</file>

<file path=xl/sharedStrings.xml><?xml version="1.0" encoding="utf-8"?>
<sst xmlns="http://schemas.openxmlformats.org/spreadsheetml/2006/main" count="191" uniqueCount="130">
  <si>
    <t>NOTES</t>
  </si>
  <si>
    <t>MUSTS</t>
  </si>
  <si>
    <t>a</t>
  </si>
  <si>
    <t>DISCRIMINATORS</t>
  </si>
  <si>
    <t>b</t>
  </si>
  <si>
    <t>c</t>
  </si>
  <si>
    <t>d</t>
  </si>
  <si>
    <t>e</t>
  </si>
  <si>
    <t>f</t>
  </si>
  <si>
    <t>(5) CALCULATE HIGHEST WEIGHTED SCORE</t>
  </si>
  <si>
    <t>(8) FINAL RECOMMENDATION, ACCOUNTING FOR RISKS</t>
  </si>
  <si>
    <t>Function</t>
  </si>
  <si>
    <t>Alternative</t>
  </si>
  <si>
    <t>Option</t>
  </si>
  <si>
    <t>I = Baseline</t>
  </si>
  <si>
    <t>II</t>
  </si>
  <si>
    <t>III</t>
  </si>
  <si>
    <t>IV</t>
  </si>
  <si>
    <t>V</t>
  </si>
  <si>
    <t>Option 
2</t>
  </si>
  <si>
    <t>ü</t>
  </si>
  <si>
    <t>(1) DECISION STATEMENT: Choose a mission architecture for exoplanet direct detection and UVOIR astronomy in 2025-2030</t>
  </si>
  <si>
    <t>Telescope segmentation</t>
  </si>
  <si>
    <t>more</t>
  </si>
  <si>
    <t>Telescope obscuration</t>
  </si>
  <si>
    <t>None</t>
  </si>
  <si>
    <t>SM/spiders</t>
  </si>
  <si>
    <t>Exoplanet finding</t>
  </si>
  <si>
    <t xml:space="preserve">Lyot coronagraph </t>
  </si>
  <si>
    <t xml:space="preserve">PIAA coronagraph </t>
  </si>
  <si>
    <t xml:space="preserve">V.V. coronagraph </t>
  </si>
  <si>
    <t xml:space="preserve">Starshade </t>
  </si>
  <si>
    <t>Cost &lt; $TBD</t>
  </si>
  <si>
    <t>Compatible with int'l collaboration</t>
  </si>
  <si>
    <t>Exoplanet capability</t>
  </si>
  <si>
    <t>Direct Hardware cost</t>
  </si>
  <si>
    <t>Mass</t>
  </si>
  <si>
    <t>Collateral instrument costs</t>
  </si>
  <si>
    <t>Cost:</t>
  </si>
  <si>
    <t>Power</t>
  </si>
  <si>
    <t>Cost risk:</t>
  </si>
  <si>
    <t>Technology status:</t>
  </si>
  <si>
    <t>Technology risk:</t>
  </si>
  <si>
    <t>PSF width &lt; (TBD)</t>
  </si>
  <si>
    <t>General astrophysics capability</t>
  </si>
  <si>
    <t>PSF shoulders</t>
  </si>
  <si>
    <t>PSF FWHM</t>
  </si>
  <si>
    <t>Option
1</t>
  </si>
  <si>
    <t>Option 
3</t>
  </si>
  <si>
    <t xml:space="preserve">4m + Lyot coronagraph </t>
  </si>
  <si>
    <t>data</t>
  </si>
  <si>
    <t>Absolute minimum FOV for useful advances in cosmology</t>
  </si>
  <si>
    <t xml:space="preserve">Absolute minimum resolution for useful advances in star and galaxy formation, dark matter science </t>
  </si>
  <si>
    <r>
      <t xml:space="preserve">Absolute minimum depth of survey to </t>
    </r>
    <r>
      <rPr>
        <u/>
        <sz val="10"/>
        <rFont val="Arial"/>
        <family val="2"/>
      </rPr>
      <t>detect</t>
    </r>
    <r>
      <rPr>
        <sz val="10"/>
        <rFont val="Arial"/>
        <family val="2"/>
      </rPr>
      <t xml:space="preserve"> terrestrial exoplanets</t>
    </r>
  </si>
  <si>
    <t>Absolute maximum cost that the int'l community could conceivably fund</t>
  </si>
  <si>
    <t>Compatible with a launch vehicle</t>
  </si>
  <si>
    <t>At least a cartoonish way to isolate appreciable pieces that could be done by different countries</t>
  </si>
  <si>
    <t>WEIGHT</t>
  </si>
  <si>
    <t>We're not sure what LVs we will have, but e.g. we're pretty sure Ares V is no longer among them.</t>
  </si>
  <si>
    <t>Minimum exoplanet detectable</t>
  </si>
  <si>
    <t>No. of HZs searched to TXP sensitivity</t>
  </si>
  <si>
    <t>Observations needed before deep TXP spectrum is begun</t>
  </si>
  <si>
    <t>Angular resolution of exozodi clumps</t>
  </si>
  <si>
    <t>Max distance at which we can resolve stars in galaxies</t>
  </si>
  <si>
    <t>Performance in higher-contrast fields, and for weak lensing. Affects segmented obscured telescopes more.</t>
  </si>
  <si>
    <t>Pt source integr time, R=5, V=30</t>
  </si>
  <si>
    <t>Pt source integr time, R=100, V=28</t>
  </si>
  <si>
    <t>Pt source integr time, R=20,000, V=24</t>
  </si>
  <si>
    <t>IGM studies via quasar absorption spectra</t>
  </si>
  <si>
    <t>Processing power</t>
  </si>
  <si>
    <t>Number of launches</t>
  </si>
  <si>
    <t>Engineering issues</t>
  </si>
  <si>
    <t>Concept of operations complexity</t>
  </si>
  <si>
    <t>Option 
4</t>
  </si>
  <si>
    <t>Option 
5</t>
  </si>
  <si>
    <t>8m seg + Starshade</t>
  </si>
  <si>
    <t xml:space="preserve">8m seg + VNC  </t>
  </si>
  <si>
    <r>
      <t xml:space="preserve">Mostly just PSF width, </t>
    </r>
    <r>
      <rPr>
        <i/>
        <sz val="10"/>
        <color indexed="8"/>
        <rFont val="Arial"/>
        <family val="2"/>
      </rPr>
      <t>in exoplanet instrument</t>
    </r>
    <r>
      <rPr>
        <sz val="10"/>
        <color indexed="8"/>
        <rFont val="Arial"/>
        <family val="2"/>
      </rPr>
      <t xml:space="preserve"> </t>
    </r>
  </si>
  <si>
    <t>NOTES TO OPTION x</t>
  </si>
  <si>
    <t>NOTES TO OPTIONS y AND z</t>
  </si>
  <si>
    <t>TRL of stellar suppression (instrument)</t>
  </si>
  <si>
    <t>TRL of stellar suppression (system incl telescope)</t>
  </si>
  <si>
    <t xml:space="preserve">TRL of Wavefront sensing and control </t>
  </si>
  <si>
    <t>TRL of coatings</t>
  </si>
  <si>
    <t>TRL of large optics manufacturing</t>
  </si>
  <si>
    <t>TRL of stellar suppression verification (system incl telescope)</t>
  </si>
  <si>
    <t>TRL of pointing control (system incl telescope)</t>
  </si>
  <si>
    <t>Availability of technology fallback options for stellar suppression</t>
  </si>
  <si>
    <t xml:space="preserve">Availability of technology fallback options for wavefront sensing and control </t>
  </si>
  <si>
    <t>Includes alignment control for starshade options</t>
  </si>
  <si>
    <t xml:space="preserve">4m + 
starshade  </t>
  </si>
  <si>
    <t>4m + VNC</t>
  </si>
  <si>
    <t>Option 
6</t>
  </si>
  <si>
    <t>4m + PIAA</t>
  </si>
  <si>
    <t>Examine &gt;20 cumulative HZs with TXP sensitivity</t>
  </si>
  <si>
    <t>includes starshade suppression</t>
  </si>
  <si>
    <t>includes starshade spacecraft issues</t>
  </si>
  <si>
    <t>includes starshade verification (modeling)</t>
  </si>
  <si>
    <t xml:space="preserve">Availability of technology fallback options for pointing control </t>
  </si>
  <si>
    <t>Availability of technology fallback options for verification</t>
  </si>
  <si>
    <t>When terrestrial exoplanets are found, for how many can we make observations sufficient for orbit determination?</t>
  </si>
  <si>
    <r>
      <t>Integ time for 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spectrum on TXP </t>
    </r>
  </si>
  <si>
    <r>
      <t>Are multiple direct-detection observations needed before we know enough to begin an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spectrum or equivalent?</t>
    </r>
  </si>
  <si>
    <t>Benchmark integration time for exoplanet spectral features</t>
  </si>
  <si>
    <t>Faintest companion that can be detected by the system</t>
  </si>
  <si>
    <t>Cumulative habitable zones, as discussed by the TPF-C STDT</t>
  </si>
  <si>
    <t>When terrestrial exoplanets are found, for how many can we make observations sufficient for mass determination?</t>
  </si>
  <si>
    <t xml:space="preserve">Point source integration times vs. spectral resolution, corresponding to different families of science </t>
  </si>
  <si>
    <t xml:space="preserve"> </t>
  </si>
  <si>
    <t>Starshade will require 2 launches</t>
  </si>
  <si>
    <t>Perhaps one option requires especially burdensome computations on-board</t>
  </si>
  <si>
    <t>Starshade will do 2-spacecraft trajectory and alignment control, involving inter-spacecraft communication</t>
  </si>
  <si>
    <t>includes any adjustments on starshade</t>
  </si>
  <si>
    <t>includes starshade manufacturing</t>
  </si>
  <si>
    <t>TRL of deployments</t>
  </si>
  <si>
    <t>includes starshade deployment</t>
  </si>
  <si>
    <t xml:space="preserve">reflectivity uniformity and ultraviolet </t>
  </si>
  <si>
    <t xml:space="preserve">TRL of telescope verification </t>
  </si>
  <si>
    <t>includes starshade shape and diffraction, and includes coronagraph WFSC, wavefront stability, pointing</t>
  </si>
  <si>
    <r>
      <t xml:space="preserve">OPTIONS
</t>
    </r>
    <r>
      <rPr>
        <b/>
        <sz val="9"/>
        <rFont val="Symbol"/>
        <family val="1"/>
        <charset val="2"/>
      </rPr>
      <t>®</t>
    </r>
  </si>
  <si>
    <t>LIST CRITERIA</t>
  </si>
  <si>
    <t xml:space="preserve">Characterize &gt;TBD% of discovered TXPs by R&gt;70 spectroscopy across 0.5-1.1µm </t>
  </si>
  <si>
    <t>FOV &gt; TBD in optical passband</t>
  </si>
  <si>
    <t>No. of TXP orbits determined tp TBD%</t>
  </si>
  <si>
    <t>No. of TXP masses determined to TBD%</t>
  </si>
  <si>
    <t xml:space="preserve">Characterize &gt;TBD% of discovered exoplanets by R&gt;4 spectroscopy (color photometry) across 0.5-1.1µm </t>
  </si>
  <si>
    <t>All types of exoplanets, all orbits. Chose to state this as a % to allow for difficulties with IWA at long wavelength.</t>
  </si>
  <si>
    <t>TXP specific, HZ. Chose to state this as a % because eta-Earth is unknown, and might be small.</t>
  </si>
  <si>
    <t xml:space="preserve">% of discovered TXPs characterized by R&gt;70 spectroscopy across 0.5-1.1µm </t>
  </si>
  <si>
    <t xml:space="preserve">% of discovered exoplanets character-ized by R&gt;4 spectroscopy (color photometry) across 0.5-1.1µm </t>
  </si>
</sst>
</file>

<file path=xl/styles.xml><?xml version="1.0" encoding="utf-8"?>
<styleSheet xmlns="http://schemas.openxmlformats.org/spreadsheetml/2006/main">
  <numFmts count="2">
    <numFmt numFmtId="164" formatCode="\+#.#;\-#.#;#"/>
    <numFmt numFmtId="165" formatCode="_(\+0_);_(\-0_);_(0_);_(@_)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Marlett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name val="Monotype Sorts"/>
      <charset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i/>
      <sz val="10"/>
      <color indexed="8"/>
      <name val="Arial"/>
      <family val="2"/>
    </font>
    <font>
      <vertAlign val="subscript"/>
      <sz val="10"/>
      <name val="Arial"/>
      <family val="2"/>
    </font>
    <font>
      <vertAlign val="subscript"/>
      <sz val="10"/>
      <color indexed="8"/>
      <name val="Arial"/>
      <family val="2"/>
    </font>
    <font>
      <b/>
      <sz val="9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Continuous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Continuous"/>
    </xf>
    <xf numFmtId="0" fontId="12" fillId="0" borderId="1" xfId="0" applyFont="1" applyBorder="1" applyAlignment="1">
      <alignment horizontal="centerContinuous"/>
    </xf>
    <xf numFmtId="0" fontId="12" fillId="0" borderId="0" xfId="0" applyFo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Continuous"/>
    </xf>
    <xf numFmtId="0" fontId="10" fillId="0" borderId="0" xfId="0" applyNumberFormat="1" applyFont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wrapText="1"/>
    </xf>
    <xf numFmtId="0" fontId="0" fillId="2" borderId="0" xfId="0" applyFill="1"/>
    <xf numFmtId="0" fontId="12" fillId="0" borderId="7" xfId="0" applyFont="1" applyBorder="1" applyAlignment="1">
      <alignment horizontal="centerContinuous"/>
    </xf>
    <xf numFmtId="0" fontId="8" fillId="0" borderId="8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2" borderId="0" xfId="0" applyFont="1" applyFill="1" applyBorder="1" applyAlignment="1">
      <alignment horizontal="center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2" xfId="0" applyFont="1" applyBorder="1"/>
    <xf numFmtId="0" fontId="11" fillId="0" borderId="21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4" fillId="3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14" fillId="3" borderId="25" xfId="0" quotePrefix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8" fillId="3" borderId="25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7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5" fillId="4" borderId="25" xfId="0" quotePrefix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" fillId="4" borderId="25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3" fillId="5" borderId="0" xfId="0" applyFont="1" applyFill="1" applyAlignment="1">
      <alignment horizontal="left"/>
    </xf>
    <xf numFmtId="0" fontId="18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165" fontId="8" fillId="3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23"/>
  <sheetViews>
    <sheetView zoomScale="75" workbookViewId="0">
      <selection activeCell="A6" sqref="A6"/>
    </sheetView>
  </sheetViews>
  <sheetFormatPr defaultColWidth="8.85546875" defaultRowHeight="12.75"/>
  <cols>
    <col min="1" max="1" width="28" customWidth="1"/>
    <col min="2" max="6" width="17.85546875" style="21" customWidth="1"/>
    <col min="7" max="7" width="17.85546875" customWidth="1"/>
  </cols>
  <sheetData>
    <row r="1" spans="1:7" s="23" customFormat="1" ht="22.5" customHeight="1">
      <c r="A1" s="29" t="s">
        <v>11</v>
      </c>
      <c r="B1" s="47" t="s">
        <v>12</v>
      </c>
      <c r="C1" s="31"/>
      <c r="D1" s="31"/>
      <c r="E1" s="22"/>
      <c r="F1" s="22"/>
      <c r="G1" s="48"/>
    </row>
    <row r="2" spans="1:7" s="23" customFormat="1" ht="22.5" customHeight="1" thickBot="1">
      <c r="A2" s="25"/>
      <c r="B2" s="24" t="s">
        <v>2</v>
      </c>
      <c r="C2" s="27" t="s">
        <v>4</v>
      </c>
      <c r="D2" s="27" t="s">
        <v>5</v>
      </c>
      <c r="E2" s="27" t="s">
        <v>6</v>
      </c>
      <c r="F2" s="27" t="s">
        <v>7</v>
      </c>
      <c r="G2" s="28" t="s">
        <v>8</v>
      </c>
    </row>
    <row r="3" spans="1:7" s="23" customFormat="1" ht="39.75" customHeight="1">
      <c r="A3" s="67" t="s">
        <v>22</v>
      </c>
      <c r="B3" s="58">
        <v>1</v>
      </c>
      <c r="C3" s="59">
        <v>18</v>
      </c>
      <c r="D3" s="59">
        <v>36</v>
      </c>
      <c r="E3" s="59" t="s">
        <v>23</v>
      </c>
      <c r="F3" s="59"/>
      <c r="G3" s="60"/>
    </row>
    <row r="4" spans="1:7" s="23" customFormat="1" ht="39.75" customHeight="1">
      <c r="A4" s="68" t="s">
        <v>24</v>
      </c>
      <c r="B4" s="61" t="s">
        <v>25</v>
      </c>
      <c r="C4" s="82" t="s">
        <v>26</v>
      </c>
      <c r="D4" s="62"/>
      <c r="E4" s="62"/>
      <c r="F4" s="62"/>
      <c r="G4" s="63"/>
    </row>
    <row r="5" spans="1:7" s="23" customFormat="1" ht="39.75" customHeight="1" thickBot="1">
      <c r="A5" s="69" t="s">
        <v>27</v>
      </c>
      <c r="B5" s="64" t="s">
        <v>28</v>
      </c>
      <c r="C5" s="65" t="s">
        <v>29</v>
      </c>
      <c r="D5" s="65" t="s">
        <v>30</v>
      </c>
      <c r="E5" s="65" t="s">
        <v>31</v>
      </c>
      <c r="F5" s="65"/>
      <c r="G5" s="66"/>
    </row>
    <row r="11" spans="1:7">
      <c r="A11" s="21"/>
    </row>
    <row r="12" spans="1:7">
      <c r="A12" s="21"/>
    </row>
    <row r="13" spans="1:7">
      <c r="A13" s="21"/>
    </row>
    <row r="14" spans="1:7">
      <c r="A14" s="21"/>
    </row>
    <row r="15" spans="1:7">
      <c r="A15" s="21"/>
    </row>
    <row r="16" spans="1:7">
      <c r="A16" s="21"/>
    </row>
    <row r="17" spans="1:1">
      <c r="A17" s="21"/>
    </row>
    <row r="18" spans="1:1">
      <c r="A18" s="21"/>
    </row>
    <row r="19" spans="1:1">
      <c r="A19" s="21"/>
    </row>
    <row r="20" spans="1:1">
      <c r="A20" s="21"/>
    </row>
    <row r="21" spans="1:1">
      <c r="A21" s="21"/>
    </row>
    <row r="22" spans="1:1">
      <c r="A22" s="21"/>
    </row>
    <row r="23" spans="1:1">
      <c r="A23" s="21"/>
    </row>
  </sheetData>
  <printOptions horizontalCentered="1" gridLines="1"/>
  <pageMargins left="0.5" right="0.5" top="1" bottom="0.5" header="0.5" footer="0.25"/>
  <pageSetup scale="96" orientation="landscape" r:id="rId1"/>
  <headerFooter alignWithMargins="0">
    <oddHeader xml:space="preserve">&amp;L&amp;14&amp;F&amp;R&amp;"Arial,Italic"&amp;14&amp;A&amp;"Arial,Bold Italic" </oddHeader>
    <oddFooter>&amp;LAuthor&amp;CSpace Technology 3&amp;R&amp;D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5"/>
  <sheetViews>
    <sheetView workbookViewId="0">
      <selection activeCell="C11" sqref="C11"/>
    </sheetView>
  </sheetViews>
  <sheetFormatPr defaultColWidth="8.85546875" defaultRowHeight="12.75"/>
  <cols>
    <col min="1" max="1" width="22.85546875" customWidth="1"/>
    <col min="2" max="6" width="17.7109375" customWidth="1"/>
    <col min="7" max="7" width="17.85546875" customWidth="1"/>
  </cols>
  <sheetData>
    <row r="1" spans="1:7" s="32" customFormat="1" ht="21" customHeight="1">
      <c r="A1" s="33" t="s">
        <v>11</v>
      </c>
      <c r="B1" s="30" t="s">
        <v>13</v>
      </c>
      <c r="C1" s="31"/>
      <c r="D1" s="31"/>
      <c r="E1" s="31"/>
      <c r="F1" s="34"/>
    </row>
    <row r="2" spans="1:7" s="23" customFormat="1" ht="21" customHeight="1" thickBot="1">
      <c r="A2" s="70"/>
      <c r="B2" s="26" t="s">
        <v>14</v>
      </c>
      <c r="C2" s="27" t="s">
        <v>15</v>
      </c>
      <c r="D2" s="27" t="s">
        <v>16</v>
      </c>
      <c r="E2" s="27" t="s">
        <v>17</v>
      </c>
      <c r="F2" s="28" t="s">
        <v>18</v>
      </c>
    </row>
    <row r="3" spans="1:7" s="35" customFormat="1" ht="36" customHeight="1">
      <c r="A3" s="71"/>
      <c r="B3" s="58"/>
      <c r="C3" s="59"/>
      <c r="D3" s="59"/>
      <c r="E3" s="74"/>
      <c r="F3" s="75"/>
      <c r="G3" s="36"/>
    </row>
    <row r="4" spans="1:7" s="35" customFormat="1" ht="36" customHeight="1">
      <c r="A4" s="72"/>
      <c r="B4" s="76"/>
      <c r="C4" s="77"/>
      <c r="D4" s="77"/>
      <c r="E4" s="77"/>
      <c r="F4" s="78"/>
    </row>
    <row r="5" spans="1:7" s="35" customFormat="1" ht="36" customHeight="1" thickBot="1">
      <c r="A5" s="73"/>
      <c r="B5" s="79"/>
      <c r="C5" s="80"/>
      <c r="D5" s="80"/>
      <c r="E5" s="80"/>
      <c r="F5" s="81"/>
    </row>
  </sheetData>
  <printOptions horizontalCentered="1" gridLines="1"/>
  <pageMargins left="0.5" right="0.5" top="1" bottom="0.5" header="0.5" footer="0.25"/>
  <pageSetup orientation="landscape" r:id="rId1"/>
  <headerFooter alignWithMargins="0">
    <oddHeader xml:space="preserve">&amp;L&amp;14&amp;F&amp;R&amp;"Arial,Italic"&amp;14&amp;A&amp;"Arial,Bold Italic" </oddHeader>
    <oddFooter>&amp;LAuthor&amp;CSpace Technology 3&amp;R&amp;D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outlinePr summaryBelow="0"/>
    <pageSetUpPr fitToPage="1"/>
  </sheetPr>
  <dimension ref="A1:R69"/>
  <sheetViews>
    <sheetView tabSelected="1" zoomScale="85" zoomScaleNormal="85" workbookViewId="0">
      <pane ySplit="4" topLeftCell="A5" activePane="bottomLeft" state="frozenSplit"/>
      <selection pane="bottomLeft" activeCell="B19" sqref="B19"/>
    </sheetView>
  </sheetViews>
  <sheetFormatPr defaultColWidth="8.85546875" defaultRowHeight="12.75"/>
  <cols>
    <col min="1" max="1" width="2.42578125" style="40" customWidth="1"/>
    <col min="2" max="2" width="37" style="11" customWidth="1"/>
    <col min="3" max="3" width="9.140625" style="17" customWidth="1"/>
    <col min="4" max="4" width="3.5703125" style="11" customWidth="1"/>
    <col min="5" max="5" width="11.7109375" style="18" customWidth="1"/>
    <col min="6" max="6" width="10.7109375" style="17" customWidth="1"/>
    <col min="7" max="7" width="11.7109375" style="11" customWidth="1"/>
    <col min="8" max="8" width="10.7109375" style="56" customWidth="1"/>
    <col min="9" max="9" width="11.7109375" style="11" customWidth="1"/>
    <col min="10" max="10" width="10.7109375" style="56" customWidth="1"/>
    <col min="11" max="11" width="11.7109375" style="11" customWidth="1"/>
    <col min="12" max="12" width="10.7109375" style="56" customWidth="1"/>
    <col min="13" max="13" width="11.7109375" style="11" customWidth="1"/>
    <col min="14" max="14" width="10.7109375" style="56" customWidth="1"/>
    <col min="15" max="15" width="11.7109375" style="2" customWidth="1"/>
    <col min="16" max="16" width="10.7109375" style="56" customWidth="1"/>
    <col min="17" max="17" width="49.85546875" style="43" customWidth="1"/>
  </cols>
  <sheetData>
    <row r="1" spans="1:18" s="37" customFormat="1" ht="33" customHeight="1">
      <c r="A1" s="38" t="s">
        <v>21</v>
      </c>
      <c r="B1" s="46"/>
      <c r="C1" s="38"/>
      <c r="D1" s="38"/>
      <c r="E1" s="38"/>
      <c r="F1" s="52"/>
      <c r="G1" s="38"/>
      <c r="H1" s="53"/>
      <c r="I1" s="38"/>
      <c r="J1" s="53"/>
      <c r="K1" s="38"/>
      <c r="L1" s="53"/>
      <c r="M1" s="38"/>
      <c r="N1" s="53"/>
      <c r="O1" s="38"/>
      <c r="P1" s="53"/>
      <c r="Q1" s="53"/>
    </row>
    <row r="2" spans="1:18" s="1" customFormat="1" ht="9" customHeight="1">
      <c r="A2" s="39"/>
      <c r="B2" s="4"/>
      <c r="C2" s="4"/>
      <c r="D2" s="12"/>
      <c r="E2" s="9"/>
      <c r="F2" s="3"/>
      <c r="G2" s="4"/>
      <c r="H2" s="54"/>
      <c r="I2" s="4"/>
      <c r="J2" s="54"/>
      <c r="K2" s="4"/>
      <c r="L2" s="54"/>
      <c r="M2" s="4"/>
      <c r="N2" s="54"/>
      <c r="O2" s="6"/>
      <c r="P2" s="54"/>
      <c r="Q2" s="20"/>
    </row>
    <row r="3" spans="1:18" s="1" customFormat="1" ht="25.5" customHeight="1">
      <c r="A3" s="39"/>
      <c r="B3" s="13" t="s">
        <v>120</v>
      </c>
      <c r="C3" s="5" t="s">
        <v>119</v>
      </c>
      <c r="D3" s="4"/>
      <c r="E3" s="91" t="s">
        <v>47</v>
      </c>
      <c r="F3" s="92"/>
      <c r="G3" s="103" t="s">
        <v>19</v>
      </c>
      <c r="H3" s="104"/>
      <c r="I3" s="103" t="s">
        <v>48</v>
      </c>
      <c r="J3" s="104"/>
      <c r="K3" s="103" t="s">
        <v>73</v>
      </c>
      <c r="L3" s="104"/>
      <c r="M3" s="103" t="s">
        <v>74</v>
      </c>
      <c r="N3" s="104"/>
      <c r="O3" s="103" t="s">
        <v>92</v>
      </c>
      <c r="P3" s="104"/>
      <c r="Q3" s="42" t="s">
        <v>0</v>
      </c>
    </row>
    <row r="4" spans="1:18" s="1" customFormat="1" ht="24">
      <c r="A4" s="39"/>
      <c r="B4" s="51"/>
      <c r="C4" s="5"/>
      <c r="D4" s="4"/>
      <c r="E4" s="93" t="s">
        <v>49</v>
      </c>
      <c r="F4" s="94" t="s">
        <v>50</v>
      </c>
      <c r="G4" s="93" t="s">
        <v>93</v>
      </c>
      <c r="H4" s="105" t="s">
        <v>50</v>
      </c>
      <c r="I4" s="93" t="s">
        <v>91</v>
      </c>
      <c r="J4" s="105" t="s">
        <v>50</v>
      </c>
      <c r="K4" s="93" t="s">
        <v>90</v>
      </c>
      <c r="L4" s="105" t="s">
        <v>50</v>
      </c>
      <c r="M4" s="93" t="s">
        <v>76</v>
      </c>
      <c r="N4" s="105" t="s">
        <v>50</v>
      </c>
      <c r="O4" s="93" t="s">
        <v>75</v>
      </c>
      <c r="P4" s="105" t="s">
        <v>50</v>
      </c>
      <c r="Q4" s="42"/>
    </row>
    <row r="5" spans="1:18" s="1" customFormat="1" ht="14.25">
      <c r="A5" s="111"/>
      <c r="B5" s="112" t="s">
        <v>1</v>
      </c>
      <c r="C5" s="114"/>
      <c r="D5" s="114"/>
      <c r="E5" s="118"/>
      <c r="F5" s="119"/>
      <c r="G5" s="120"/>
      <c r="H5" s="116"/>
      <c r="I5" s="120"/>
      <c r="J5" s="116"/>
      <c r="K5" s="120"/>
      <c r="L5" s="116"/>
      <c r="M5" s="120"/>
      <c r="N5" s="116"/>
      <c r="O5" s="120"/>
      <c r="P5" s="116"/>
      <c r="Q5" s="129"/>
      <c r="R5" s="19"/>
    </row>
    <row r="6" spans="1:18" s="50" customFormat="1" ht="27" customHeight="1">
      <c r="A6" s="88"/>
      <c r="B6" s="90" t="s">
        <v>122</v>
      </c>
      <c r="C6" s="55"/>
      <c r="D6" s="55"/>
      <c r="E6" s="96" t="s">
        <v>20</v>
      </c>
      <c r="F6" s="95"/>
      <c r="G6" s="96" t="s">
        <v>20</v>
      </c>
      <c r="H6" s="106"/>
      <c r="I6" s="96" t="s">
        <v>20</v>
      </c>
      <c r="J6" s="106"/>
      <c r="K6" s="96" t="s">
        <v>20</v>
      </c>
      <c r="L6" s="106"/>
      <c r="M6" s="96" t="s">
        <v>20</v>
      </c>
      <c r="N6" s="106"/>
      <c r="O6" s="96" t="s">
        <v>20</v>
      </c>
      <c r="P6" s="106"/>
      <c r="Q6" s="89" t="s">
        <v>51</v>
      </c>
    </row>
    <row r="7" spans="1:18" s="50" customFormat="1" ht="27" customHeight="1">
      <c r="A7" s="88"/>
      <c r="B7" s="90" t="s">
        <v>43</v>
      </c>
      <c r="C7" s="55"/>
      <c r="D7" s="55"/>
      <c r="E7" s="96" t="s">
        <v>20</v>
      </c>
      <c r="F7" s="95"/>
      <c r="G7" s="96" t="s">
        <v>20</v>
      </c>
      <c r="H7" s="106"/>
      <c r="I7" s="96" t="s">
        <v>20</v>
      </c>
      <c r="J7" s="106"/>
      <c r="K7" s="96" t="s">
        <v>20</v>
      </c>
      <c r="L7" s="106"/>
      <c r="M7" s="96" t="s">
        <v>20</v>
      </c>
      <c r="N7" s="106"/>
      <c r="O7" s="96" t="s">
        <v>20</v>
      </c>
      <c r="P7" s="106"/>
      <c r="Q7" s="89" t="s">
        <v>52</v>
      </c>
    </row>
    <row r="8" spans="1:18" s="1" customFormat="1" ht="27" customHeight="1">
      <c r="A8" s="88"/>
      <c r="B8" s="90" t="s">
        <v>94</v>
      </c>
      <c r="C8" s="55"/>
      <c r="D8" s="55"/>
      <c r="E8" s="96" t="s">
        <v>20</v>
      </c>
      <c r="F8" s="95"/>
      <c r="G8" s="96" t="s">
        <v>20</v>
      </c>
      <c r="H8" s="106"/>
      <c r="I8" s="96" t="s">
        <v>20</v>
      </c>
      <c r="J8" s="106"/>
      <c r="K8" s="96" t="s">
        <v>20</v>
      </c>
      <c r="L8" s="106"/>
      <c r="M8" s="96" t="s">
        <v>20</v>
      </c>
      <c r="N8" s="106"/>
      <c r="O8" s="96" t="s">
        <v>20</v>
      </c>
      <c r="P8" s="106"/>
      <c r="Q8" s="89" t="s">
        <v>53</v>
      </c>
      <c r="R8" s="10"/>
    </row>
    <row r="9" spans="1:18" s="1" customFormat="1" ht="43.5" customHeight="1">
      <c r="A9" s="88"/>
      <c r="B9" s="90" t="s">
        <v>125</v>
      </c>
      <c r="C9" s="55"/>
      <c r="D9" s="55"/>
      <c r="E9" s="96" t="s">
        <v>20</v>
      </c>
      <c r="F9" s="95"/>
      <c r="G9" s="96" t="s">
        <v>20</v>
      </c>
      <c r="H9" s="106"/>
      <c r="I9" s="96" t="s">
        <v>20</v>
      </c>
      <c r="J9" s="106"/>
      <c r="K9" s="96" t="s">
        <v>20</v>
      </c>
      <c r="L9" s="106"/>
      <c r="M9" s="96" t="s">
        <v>20</v>
      </c>
      <c r="N9" s="106"/>
      <c r="O9" s="96" t="s">
        <v>20</v>
      </c>
      <c r="P9" s="106"/>
      <c r="Q9" s="89" t="s">
        <v>126</v>
      </c>
      <c r="R9" s="10"/>
    </row>
    <row r="10" spans="1:18" s="1" customFormat="1" ht="27" customHeight="1">
      <c r="A10" s="88"/>
      <c r="B10" s="90" t="s">
        <v>121</v>
      </c>
      <c r="C10" s="55"/>
      <c r="D10" s="55"/>
      <c r="E10" s="96" t="s">
        <v>20</v>
      </c>
      <c r="F10" s="95"/>
      <c r="G10" s="96" t="s">
        <v>20</v>
      </c>
      <c r="H10" s="106"/>
      <c r="I10" s="96" t="s">
        <v>20</v>
      </c>
      <c r="J10" s="106"/>
      <c r="K10" s="96" t="s">
        <v>20</v>
      </c>
      <c r="L10" s="106"/>
      <c r="M10" s="96" t="s">
        <v>20</v>
      </c>
      <c r="N10" s="106"/>
      <c r="O10" s="96" t="s">
        <v>20</v>
      </c>
      <c r="P10" s="106"/>
      <c r="Q10" s="89" t="s">
        <v>127</v>
      </c>
      <c r="R10" s="10"/>
    </row>
    <row r="11" spans="1:18" s="1" customFormat="1" ht="27" customHeight="1">
      <c r="A11" s="88"/>
      <c r="B11" s="90" t="s">
        <v>32</v>
      </c>
      <c r="C11" s="55"/>
      <c r="D11" s="55"/>
      <c r="E11" s="96" t="s">
        <v>20</v>
      </c>
      <c r="F11" s="95"/>
      <c r="G11" s="96" t="s">
        <v>20</v>
      </c>
      <c r="H11" s="106"/>
      <c r="I11" s="96" t="s">
        <v>20</v>
      </c>
      <c r="J11" s="106"/>
      <c r="K11" s="96" t="s">
        <v>20</v>
      </c>
      <c r="L11" s="106"/>
      <c r="M11" s="96" t="s">
        <v>20</v>
      </c>
      <c r="N11" s="106"/>
      <c r="O11" s="96" t="s">
        <v>20</v>
      </c>
      <c r="P11" s="106"/>
      <c r="Q11" s="89" t="s">
        <v>54</v>
      </c>
      <c r="R11" s="10"/>
    </row>
    <row r="12" spans="1:18" s="1" customFormat="1" ht="27" customHeight="1">
      <c r="A12" s="88"/>
      <c r="B12" s="90" t="s">
        <v>55</v>
      </c>
      <c r="C12" s="55"/>
      <c r="D12" s="55"/>
      <c r="E12" s="96" t="s">
        <v>20</v>
      </c>
      <c r="F12" s="95"/>
      <c r="G12" s="96" t="s">
        <v>20</v>
      </c>
      <c r="H12" s="106"/>
      <c r="I12" s="96" t="s">
        <v>20</v>
      </c>
      <c r="J12" s="106"/>
      <c r="K12" s="96" t="s">
        <v>20</v>
      </c>
      <c r="L12" s="106"/>
      <c r="M12" s="96" t="s">
        <v>20</v>
      </c>
      <c r="N12" s="106"/>
      <c r="O12" s="96" t="s">
        <v>20</v>
      </c>
      <c r="P12" s="106"/>
      <c r="Q12" s="89" t="s">
        <v>58</v>
      </c>
      <c r="R12" s="10"/>
    </row>
    <row r="13" spans="1:18" s="1" customFormat="1" ht="27" customHeight="1">
      <c r="A13" s="88"/>
      <c r="B13" s="90" t="s">
        <v>33</v>
      </c>
      <c r="C13" s="55"/>
      <c r="D13" s="55"/>
      <c r="E13" s="96" t="s">
        <v>20</v>
      </c>
      <c r="F13" s="95"/>
      <c r="G13" s="96" t="s">
        <v>20</v>
      </c>
      <c r="H13" s="106"/>
      <c r="I13" s="96" t="s">
        <v>20</v>
      </c>
      <c r="J13" s="106"/>
      <c r="K13" s="96" t="s">
        <v>20</v>
      </c>
      <c r="L13" s="106"/>
      <c r="M13" s="96" t="s">
        <v>20</v>
      </c>
      <c r="N13" s="106"/>
      <c r="O13" s="96" t="s">
        <v>20</v>
      </c>
      <c r="P13" s="106"/>
      <c r="Q13" s="89" t="s">
        <v>56</v>
      </c>
      <c r="R13" s="10"/>
    </row>
    <row r="14" spans="1:18" s="1" customFormat="1">
      <c r="A14" s="111"/>
      <c r="B14" s="112" t="s">
        <v>3</v>
      </c>
      <c r="C14" s="113" t="s">
        <v>57</v>
      </c>
      <c r="D14" s="114"/>
      <c r="E14" s="115"/>
      <c r="F14" s="116"/>
      <c r="G14" s="117"/>
      <c r="H14" s="116"/>
      <c r="I14" s="117"/>
      <c r="J14" s="116"/>
      <c r="K14" s="117"/>
      <c r="L14" s="116"/>
      <c r="M14" s="117"/>
      <c r="N14" s="116"/>
      <c r="O14" s="117"/>
      <c r="P14" s="116"/>
      <c r="Q14" s="129"/>
    </row>
    <row r="15" spans="1:18" s="1" customFormat="1">
      <c r="A15" s="122"/>
      <c r="B15" s="123" t="s">
        <v>34</v>
      </c>
      <c r="C15" s="124"/>
      <c r="D15" s="125"/>
      <c r="E15" s="126"/>
      <c r="F15" s="127"/>
      <c r="G15" s="128"/>
      <c r="H15" s="127"/>
      <c r="I15" s="128"/>
      <c r="J15" s="127"/>
      <c r="K15" s="128"/>
      <c r="L15" s="127"/>
      <c r="M15" s="128"/>
      <c r="N15" s="127"/>
      <c r="O15" s="128"/>
      <c r="P15" s="127"/>
      <c r="Q15" s="130"/>
    </row>
    <row r="16" spans="1:18" s="1" customFormat="1" ht="27" customHeight="1">
      <c r="A16" s="88"/>
      <c r="B16" s="121" t="s">
        <v>60</v>
      </c>
      <c r="C16" s="83"/>
      <c r="D16" s="55"/>
      <c r="E16" s="133">
        <v>0</v>
      </c>
      <c r="F16" s="97"/>
      <c r="G16" s="133"/>
      <c r="H16" s="100"/>
      <c r="I16" s="133"/>
      <c r="J16" s="100"/>
      <c r="K16" s="133"/>
      <c r="L16" s="100"/>
      <c r="M16" s="133"/>
      <c r="N16" s="100"/>
      <c r="O16" s="133"/>
      <c r="P16" s="97"/>
      <c r="Q16" s="132" t="s">
        <v>105</v>
      </c>
    </row>
    <row r="17" spans="1:17" s="1" customFormat="1" ht="27" customHeight="1">
      <c r="A17" s="88"/>
      <c r="B17" s="121" t="s">
        <v>59</v>
      </c>
      <c r="C17" s="83"/>
      <c r="D17" s="55"/>
      <c r="E17" s="133">
        <v>0</v>
      </c>
      <c r="F17" s="97"/>
      <c r="G17" s="133"/>
      <c r="H17" s="100"/>
      <c r="I17" s="133"/>
      <c r="J17" s="100"/>
      <c r="K17" s="133"/>
      <c r="L17" s="100"/>
      <c r="M17" s="133"/>
      <c r="N17" s="100"/>
      <c r="O17" s="133"/>
      <c r="P17" s="97"/>
      <c r="Q17" s="132" t="s">
        <v>104</v>
      </c>
    </row>
    <row r="18" spans="1:17" s="1" customFormat="1" ht="27" customHeight="1">
      <c r="A18" s="88"/>
      <c r="B18" s="121" t="s">
        <v>101</v>
      </c>
      <c r="C18" s="83"/>
      <c r="D18" s="55"/>
      <c r="E18" s="133">
        <v>0</v>
      </c>
      <c r="F18" s="97"/>
      <c r="G18" s="133"/>
      <c r="H18" s="100"/>
      <c r="I18" s="133"/>
      <c r="J18" s="100"/>
      <c r="K18" s="133"/>
      <c r="L18" s="100"/>
      <c r="M18" s="133"/>
      <c r="N18" s="100"/>
      <c r="O18" s="133"/>
      <c r="P18" s="97"/>
      <c r="Q18" s="132" t="s">
        <v>103</v>
      </c>
    </row>
    <row r="19" spans="1:17" s="1" customFormat="1" ht="43.5" customHeight="1">
      <c r="A19" s="88"/>
      <c r="B19" s="90" t="s">
        <v>129</v>
      </c>
      <c r="C19" s="83"/>
      <c r="D19" s="55"/>
      <c r="E19" s="133">
        <v>0</v>
      </c>
      <c r="F19" s="97"/>
      <c r="G19" s="133"/>
      <c r="H19" s="100"/>
      <c r="I19" s="133"/>
      <c r="J19" s="100"/>
      <c r="K19" s="133"/>
      <c r="L19" s="100"/>
      <c r="M19" s="133"/>
      <c r="N19" s="100"/>
      <c r="O19" s="133"/>
      <c r="P19" s="97"/>
      <c r="Q19" s="132"/>
    </row>
    <row r="20" spans="1:17" s="1" customFormat="1" ht="25.5">
      <c r="A20" s="88"/>
      <c r="B20" s="121" t="s">
        <v>128</v>
      </c>
      <c r="C20" s="83"/>
      <c r="D20" s="55"/>
      <c r="E20" s="133">
        <v>0</v>
      </c>
      <c r="F20" s="97"/>
      <c r="G20" s="133"/>
      <c r="H20" s="100"/>
      <c r="I20" s="133"/>
      <c r="J20" s="100"/>
      <c r="K20" s="133"/>
      <c r="L20" s="100"/>
      <c r="M20" s="133"/>
      <c r="N20" s="100"/>
      <c r="O20" s="133"/>
      <c r="P20" s="97"/>
      <c r="Q20" s="132"/>
    </row>
    <row r="21" spans="1:17" s="1" customFormat="1" ht="27" customHeight="1">
      <c r="A21" s="88"/>
      <c r="B21" s="121" t="s">
        <v>61</v>
      </c>
      <c r="C21" s="83"/>
      <c r="D21" s="55"/>
      <c r="E21" s="133">
        <v>0</v>
      </c>
      <c r="F21" s="97"/>
      <c r="G21" s="133"/>
      <c r="H21" s="100"/>
      <c r="I21" s="133"/>
      <c r="J21" s="100"/>
      <c r="K21" s="133"/>
      <c r="L21" s="100"/>
      <c r="M21" s="133"/>
      <c r="N21" s="100"/>
      <c r="O21" s="133"/>
      <c r="P21" s="97"/>
      <c r="Q21" s="132" t="s">
        <v>102</v>
      </c>
    </row>
    <row r="22" spans="1:17" s="1" customFormat="1" ht="27" customHeight="1">
      <c r="A22" s="88"/>
      <c r="B22" s="121" t="s">
        <v>123</v>
      </c>
      <c r="C22" s="83"/>
      <c r="D22" s="55"/>
      <c r="E22" s="133">
        <v>0</v>
      </c>
      <c r="F22" s="97"/>
      <c r="G22" s="133"/>
      <c r="H22" s="100"/>
      <c r="I22" s="133"/>
      <c r="J22" s="100"/>
      <c r="K22" s="133"/>
      <c r="L22" s="100"/>
      <c r="M22" s="133"/>
      <c r="N22" s="100"/>
      <c r="O22" s="133"/>
      <c r="P22" s="97"/>
      <c r="Q22" s="89" t="s">
        <v>100</v>
      </c>
    </row>
    <row r="23" spans="1:17" s="1" customFormat="1" ht="27" customHeight="1">
      <c r="A23" s="88"/>
      <c r="B23" s="121" t="s">
        <v>124</v>
      </c>
      <c r="C23" s="83"/>
      <c r="D23" s="55"/>
      <c r="E23" s="133">
        <v>0</v>
      </c>
      <c r="F23" s="97"/>
      <c r="G23" s="133"/>
      <c r="H23" s="100"/>
      <c r="I23" s="133"/>
      <c r="J23" s="100"/>
      <c r="K23" s="133"/>
      <c r="L23" s="100"/>
      <c r="M23" s="133"/>
      <c r="N23" s="100"/>
      <c r="O23" s="133"/>
      <c r="P23" s="97"/>
      <c r="Q23" s="89" t="s">
        <v>106</v>
      </c>
    </row>
    <row r="24" spans="1:17" s="1" customFormat="1" ht="27.75" customHeight="1">
      <c r="A24" s="88"/>
      <c r="B24" s="121" t="s">
        <v>62</v>
      </c>
      <c r="C24" s="83"/>
      <c r="D24" s="55"/>
      <c r="E24" s="133">
        <v>0</v>
      </c>
      <c r="F24" s="97"/>
      <c r="G24" s="133"/>
      <c r="H24" s="100"/>
      <c r="I24" s="133"/>
      <c r="J24" s="100"/>
      <c r="K24" s="133"/>
      <c r="L24" s="100"/>
      <c r="M24" s="133"/>
      <c r="N24" s="100"/>
      <c r="O24" s="133"/>
      <c r="P24" s="97"/>
      <c r="Q24" s="132" t="s">
        <v>77</v>
      </c>
    </row>
    <row r="25" spans="1:17" s="1" customFormat="1">
      <c r="A25" s="122"/>
      <c r="B25" s="123" t="s">
        <v>44</v>
      </c>
      <c r="C25" s="124"/>
      <c r="D25" s="125"/>
      <c r="E25" s="126"/>
      <c r="F25" s="127"/>
      <c r="G25" s="128"/>
      <c r="H25" s="127"/>
      <c r="I25" s="128"/>
      <c r="J25" s="127"/>
      <c r="K25" s="128"/>
      <c r="L25" s="127"/>
      <c r="M25" s="128"/>
      <c r="N25" s="127"/>
      <c r="O25" s="128"/>
      <c r="P25" s="127"/>
      <c r="Q25" s="130"/>
    </row>
    <row r="26" spans="1:17" s="1" customFormat="1" ht="27" customHeight="1">
      <c r="A26" s="88"/>
      <c r="B26" s="84" t="s">
        <v>46</v>
      </c>
      <c r="C26" s="83"/>
      <c r="D26" s="55"/>
      <c r="E26" s="98"/>
      <c r="F26" s="97"/>
      <c r="G26" s="107"/>
      <c r="H26" s="100"/>
      <c r="I26" s="107"/>
      <c r="J26" s="100"/>
      <c r="K26" s="107"/>
      <c r="L26" s="100"/>
      <c r="M26" s="107"/>
      <c r="N26" s="100"/>
      <c r="O26" s="109"/>
      <c r="P26" s="97"/>
      <c r="Q26" s="132" t="s">
        <v>63</v>
      </c>
    </row>
    <row r="27" spans="1:17" s="1" customFormat="1" ht="27" customHeight="1">
      <c r="A27" s="88"/>
      <c r="B27" s="84" t="s">
        <v>45</v>
      </c>
      <c r="C27" s="83"/>
      <c r="D27" s="55"/>
      <c r="E27" s="98"/>
      <c r="F27" s="97"/>
      <c r="G27" s="107"/>
      <c r="H27" s="100"/>
      <c r="I27" s="107"/>
      <c r="J27" s="100"/>
      <c r="K27" s="107"/>
      <c r="L27" s="100"/>
      <c r="M27" s="107"/>
      <c r="N27" s="100"/>
      <c r="O27" s="109"/>
      <c r="P27" s="97"/>
      <c r="Q27" s="132" t="s">
        <v>64</v>
      </c>
    </row>
    <row r="28" spans="1:17" s="1" customFormat="1" ht="27" customHeight="1">
      <c r="A28" s="88"/>
      <c r="B28" s="84" t="s">
        <v>65</v>
      </c>
      <c r="C28" s="83"/>
      <c r="D28" s="55"/>
      <c r="E28" s="98"/>
      <c r="F28" s="97"/>
      <c r="G28" s="107"/>
      <c r="H28" s="100"/>
      <c r="I28" s="107"/>
      <c r="J28" s="100"/>
      <c r="K28" s="107"/>
      <c r="L28" s="100"/>
      <c r="M28" s="107"/>
      <c r="N28" s="100"/>
      <c r="O28" s="109"/>
      <c r="P28" s="97"/>
      <c r="Q28" s="132" t="s">
        <v>107</v>
      </c>
    </row>
    <row r="29" spans="1:17" s="1" customFormat="1" ht="27" customHeight="1">
      <c r="A29" s="88"/>
      <c r="B29" s="84" t="s">
        <v>66</v>
      </c>
      <c r="C29" s="83"/>
      <c r="D29" s="55"/>
      <c r="E29" s="98"/>
      <c r="F29" s="97"/>
      <c r="G29" s="107"/>
      <c r="H29" s="100"/>
      <c r="I29" s="107"/>
      <c r="J29" s="100"/>
      <c r="K29" s="107"/>
      <c r="L29" s="100"/>
      <c r="M29" s="107"/>
      <c r="N29" s="100"/>
      <c r="O29" s="109"/>
      <c r="P29" s="97"/>
      <c r="Q29" s="132" t="s">
        <v>108</v>
      </c>
    </row>
    <row r="30" spans="1:17" s="1" customFormat="1" ht="27" customHeight="1">
      <c r="A30" s="88"/>
      <c r="B30" s="84" t="s">
        <v>67</v>
      </c>
      <c r="C30" s="83"/>
      <c r="D30" s="55"/>
      <c r="E30" s="98"/>
      <c r="F30" s="97"/>
      <c r="G30" s="107"/>
      <c r="H30" s="100"/>
      <c r="I30" s="107"/>
      <c r="J30" s="100"/>
      <c r="K30" s="107"/>
      <c r="L30" s="100"/>
      <c r="M30" s="107"/>
      <c r="N30" s="100"/>
      <c r="O30" s="109"/>
      <c r="P30" s="97"/>
      <c r="Q30" s="132" t="s">
        <v>68</v>
      </c>
    </row>
    <row r="31" spans="1:17" s="1" customFormat="1">
      <c r="A31" s="122"/>
      <c r="B31" s="123" t="s">
        <v>71</v>
      </c>
      <c r="C31" s="124"/>
      <c r="D31" s="125"/>
      <c r="E31" s="126"/>
      <c r="F31" s="127"/>
      <c r="G31" s="128"/>
      <c r="H31" s="127"/>
      <c r="I31" s="128"/>
      <c r="J31" s="127"/>
      <c r="K31" s="128"/>
      <c r="L31" s="127"/>
      <c r="M31" s="128"/>
      <c r="N31" s="127"/>
      <c r="O31" s="128"/>
      <c r="P31" s="127"/>
      <c r="Q31" s="131"/>
    </row>
    <row r="32" spans="1:17" s="1" customFormat="1" ht="27" customHeight="1">
      <c r="A32" s="88"/>
      <c r="B32" s="84" t="s">
        <v>36</v>
      </c>
      <c r="C32" s="83"/>
      <c r="D32" s="55"/>
      <c r="E32" s="98"/>
      <c r="F32" s="97"/>
      <c r="G32" s="107"/>
      <c r="H32" s="100"/>
      <c r="I32" s="107"/>
      <c r="J32" s="100"/>
      <c r="K32" s="107"/>
      <c r="L32" s="100"/>
      <c r="M32" s="107"/>
      <c r="N32" s="100"/>
      <c r="O32" s="109"/>
      <c r="P32" s="97"/>
      <c r="Q32" s="132" t="s">
        <v>108</v>
      </c>
    </row>
    <row r="33" spans="1:17" s="1" customFormat="1" ht="27" customHeight="1">
      <c r="A33" s="85"/>
      <c r="B33" s="84" t="s">
        <v>39</v>
      </c>
      <c r="C33" s="83"/>
      <c r="D33" s="55"/>
      <c r="E33" s="98"/>
      <c r="F33" s="97"/>
      <c r="G33" s="107"/>
      <c r="H33" s="100"/>
      <c r="I33" s="107"/>
      <c r="J33" s="100"/>
      <c r="K33" s="107"/>
      <c r="L33" s="100"/>
      <c r="M33" s="107"/>
      <c r="N33" s="100"/>
      <c r="O33" s="109"/>
      <c r="P33" s="97"/>
      <c r="Q33" s="132" t="s">
        <v>108</v>
      </c>
    </row>
    <row r="34" spans="1:17" s="1" customFormat="1" ht="27" customHeight="1">
      <c r="A34" s="88"/>
      <c r="B34" s="84" t="s">
        <v>70</v>
      </c>
      <c r="C34" s="83"/>
      <c r="D34" s="55"/>
      <c r="E34" s="98"/>
      <c r="F34" s="97"/>
      <c r="G34" s="107"/>
      <c r="H34" s="100"/>
      <c r="I34" s="107"/>
      <c r="J34" s="100"/>
      <c r="K34" s="107"/>
      <c r="L34" s="100"/>
      <c r="M34" s="107"/>
      <c r="N34" s="100"/>
      <c r="O34" s="109"/>
      <c r="P34" s="97"/>
      <c r="Q34" s="132" t="s">
        <v>109</v>
      </c>
    </row>
    <row r="35" spans="1:17" s="1" customFormat="1" ht="27" customHeight="1">
      <c r="A35" s="88"/>
      <c r="B35" s="84" t="s">
        <v>72</v>
      </c>
      <c r="C35" s="83"/>
      <c r="D35" s="55"/>
      <c r="E35" s="98"/>
      <c r="F35" s="97"/>
      <c r="G35" s="107"/>
      <c r="H35" s="100"/>
      <c r="I35" s="107"/>
      <c r="J35" s="100"/>
      <c r="K35" s="107"/>
      <c r="L35" s="100"/>
      <c r="M35" s="107"/>
      <c r="N35" s="100"/>
      <c r="O35" s="109"/>
      <c r="P35" s="97"/>
      <c r="Q35" s="132" t="s">
        <v>111</v>
      </c>
    </row>
    <row r="36" spans="1:17" s="1" customFormat="1" ht="27" customHeight="1">
      <c r="A36" s="88"/>
      <c r="B36" s="84" t="s">
        <v>69</v>
      </c>
      <c r="C36" s="83"/>
      <c r="D36" s="55"/>
      <c r="E36" s="98"/>
      <c r="F36" s="97"/>
      <c r="G36" s="107"/>
      <c r="H36" s="100"/>
      <c r="I36" s="107"/>
      <c r="J36" s="100"/>
      <c r="K36" s="107"/>
      <c r="L36" s="100"/>
      <c r="M36" s="107"/>
      <c r="N36" s="100"/>
      <c r="O36" s="109"/>
      <c r="P36" s="97"/>
      <c r="Q36" s="132" t="s">
        <v>110</v>
      </c>
    </row>
    <row r="37" spans="1:17" s="1" customFormat="1">
      <c r="A37" s="122"/>
      <c r="B37" s="123" t="s">
        <v>41</v>
      </c>
      <c r="C37" s="124"/>
      <c r="D37" s="125"/>
      <c r="E37" s="126"/>
      <c r="F37" s="127"/>
      <c r="G37" s="128"/>
      <c r="H37" s="127"/>
      <c r="I37" s="128"/>
      <c r="J37" s="127"/>
      <c r="K37" s="128"/>
      <c r="L37" s="127"/>
      <c r="M37" s="128"/>
      <c r="N37" s="127"/>
      <c r="O37" s="128"/>
      <c r="P37" s="127"/>
      <c r="Q37" s="131"/>
    </row>
    <row r="38" spans="1:17" s="1" customFormat="1" ht="27" customHeight="1">
      <c r="A38" s="88"/>
      <c r="B38" s="121" t="s">
        <v>80</v>
      </c>
      <c r="C38" s="83"/>
      <c r="D38" s="55"/>
      <c r="E38" s="98"/>
      <c r="F38" s="97"/>
      <c r="G38" s="107"/>
      <c r="H38" s="100"/>
      <c r="I38" s="107"/>
      <c r="J38" s="100"/>
      <c r="K38" s="107"/>
      <c r="L38" s="100"/>
      <c r="M38" s="107"/>
      <c r="N38" s="100"/>
      <c r="O38" s="109"/>
      <c r="P38" s="97"/>
      <c r="Q38" s="132" t="s">
        <v>95</v>
      </c>
    </row>
    <row r="39" spans="1:17" s="1" customFormat="1" ht="27" customHeight="1">
      <c r="A39" s="88"/>
      <c r="B39" s="121" t="s">
        <v>81</v>
      </c>
      <c r="C39" s="83"/>
      <c r="D39" s="55"/>
      <c r="E39" s="98"/>
      <c r="F39" s="97"/>
      <c r="G39" s="107"/>
      <c r="H39" s="100"/>
      <c r="I39" s="107"/>
      <c r="J39" s="100"/>
      <c r="K39" s="107"/>
      <c r="L39" s="100"/>
      <c r="M39" s="107"/>
      <c r="N39" s="100"/>
      <c r="O39" s="109"/>
      <c r="P39" s="97"/>
      <c r="Q39" s="132" t="s">
        <v>96</v>
      </c>
    </row>
    <row r="40" spans="1:17" s="1" customFormat="1" ht="27" customHeight="1">
      <c r="A40" s="88"/>
      <c r="B40" s="121" t="s">
        <v>85</v>
      </c>
      <c r="C40" s="83"/>
      <c r="D40" s="55"/>
      <c r="E40" s="98"/>
      <c r="F40" s="97"/>
      <c r="G40" s="107"/>
      <c r="H40" s="100"/>
      <c r="I40" s="107"/>
      <c r="J40" s="100"/>
      <c r="K40" s="107"/>
      <c r="L40" s="100"/>
      <c r="M40" s="107"/>
      <c r="N40" s="100"/>
      <c r="O40" s="109"/>
      <c r="P40" s="97"/>
      <c r="Q40" s="132" t="s">
        <v>97</v>
      </c>
    </row>
    <row r="41" spans="1:17" s="1" customFormat="1" ht="27" customHeight="1">
      <c r="A41" s="88"/>
      <c r="B41" s="121" t="s">
        <v>82</v>
      </c>
      <c r="C41" s="83"/>
      <c r="D41" s="55"/>
      <c r="E41" s="98"/>
      <c r="F41" s="97"/>
      <c r="G41" s="107"/>
      <c r="H41" s="100"/>
      <c r="I41" s="107"/>
      <c r="J41" s="100"/>
      <c r="K41" s="107"/>
      <c r="L41" s="100"/>
      <c r="M41" s="107"/>
      <c r="N41" s="100"/>
      <c r="O41" s="109"/>
      <c r="P41" s="97"/>
      <c r="Q41" s="132" t="s">
        <v>112</v>
      </c>
    </row>
    <row r="42" spans="1:17" s="1" customFormat="1" ht="27" customHeight="1">
      <c r="A42" s="88"/>
      <c r="B42" s="121" t="s">
        <v>86</v>
      </c>
      <c r="C42" s="83"/>
      <c r="D42" s="55"/>
      <c r="E42" s="98"/>
      <c r="F42" s="97"/>
      <c r="G42" s="107"/>
      <c r="H42" s="100"/>
      <c r="I42" s="107"/>
      <c r="J42" s="100"/>
      <c r="K42" s="107"/>
      <c r="L42" s="100"/>
      <c r="M42" s="107"/>
      <c r="N42" s="100"/>
      <c r="O42" s="109"/>
      <c r="P42" s="97"/>
      <c r="Q42" s="132" t="s">
        <v>89</v>
      </c>
    </row>
    <row r="43" spans="1:17" s="1" customFormat="1" ht="27" customHeight="1">
      <c r="A43" s="88"/>
      <c r="B43" s="121" t="s">
        <v>84</v>
      </c>
      <c r="C43" s="83"/>
      <c r="D43" s="55"/>
      <c r="E43" s="98"/>
      <c r="F43" s="97"/>
      <c r="G43" s="107"/>
      <c r="H43" s="100"/>
      <c r="I43" s="107"/>
      <c r="J43" s="100"/>
      <c r="K43" s="107"/>
      <c r="L43" s="100"/>
      <c r="M43" s="107"/>
      <c r="N43" s="100"/>
      <c r="O43" s="109"/>
      <c r="P43" s="97"/>
      <c r="Q43" s="132" t="s">
        <v>113</v>
      </c>
    </row>
    <row r="44" spans="1:17" s="1" customFormat="1" ht="27" customHeight="1">
      <c r="A44" s="88"/>
      <c r="B44" s="121" t="s">
        <v>114</v>
      </c>
      <c r="C44" s="83"/>
      <c r="D44" s="55"/>
      <c r="E44" s="98"/>
      <c r="F44" s="97"/>
      <c r="G44" s="107"/>
      <c r="H44" s="100"/>
      <c r="I44" s="107"/>
      <c r="J44" s="100"/>
      <c r="K44" s="107"/>
      <c r="L44" s="100"/>
      <c r="M44" s="107"/>
      <c r="N44" s="100"/>
      <c r="O44" s="109"/>
      <c r="P44" s="97"/>
      <c r="Q44" s="132" t="s">
        <v>115</v>
      </c>
    </row>
    <row r="45" spans="1:17" s="1" customFormat="1" ht="27" customHeight="1">
      <c r="A45" s="86"/>
      <c r="B45" s="121" t="s">
        <v>83</v>
      </c>
      <c r="C45" s="83"/>
      <c r="D45" s="55"/>
      <c r="E45" s="98"/>
      <c r="F45" s="97"/>
      <c r="G45" s="107"/>
      <c r="H45" s="100"/>
      <c r="I45" s="107"/>
      <c r="J45" s="100"/>
      <c r="K45" s="107"/>
      <c r="L45" s="100"/>
      <c r="M45" s="107"/>
      <c r="N45" s="100"/>
      <c r="O45" s="109"/>
      <c r="P45" s="97"/>
      <c r="Q45" s="132" t="s">
        <v>116</v>
      </c>
    </row>
    <row r="46" spans="1:17" s="1" customFormat="1" ht="27" customHeight="1">
      <c r="A46" s="86"/>
      <c r="B46" s="121" t="s">
        <v>117</v>
      </c>
      <c r="C46" s="83"/>
      <c r="D46" s="55"/>
      <c r="E46" s="98"/>
      <c r="F46" s="97"/>
      <c r="G46" s="107"/>
      <c r="H46" s="100"/>
      <c r="I46" s="107"/>
      <c r="J46" s="100"/>
      <c r="K46" s="107"/>
      <c r="L46" s="100"/>
      <c r="M46" s="107"/>
      <c r="N46" s="100"/>
      <c r="O46" s="109"/>
      <c r="P46" s="97"/>
      <c r="Q46" s="132" t="s">
        <v>118</v>
      </c>
    </row>
    <row r="47" spans="1:17" s="1" customFormat="1">
      <c r="A47" s="122"/>
      <c r="B47" s="123" t="s">
        <v>42</v>
      </c>
      <c r="C47" s="124"/>
      <c r="D47" s="125"/>
      <c r="E47" s="126"/>
      <c r="F47" s="127"/>
      <c r="G47" s="128"/>
      <c r="H47" s="127"/>
      <c r="I47" s="128"/>
      <c r="J47" s="127"/>
      <c r="K47" s="128"/>
      <c r="L47" s="127"/>
      <c r="M47" s="128"/>
      <c r="N47" s="127"/>
      <c r="O47" s="128"/>
      <c r="P47" s="127"/>
      <c r="Q47" s="131"/>
    </row>
    <row r="48" spans="1:17" s="1" customFormat="1" ht="27" customHeight="1">
      <c r="A48" s="88"/>
      <c r="B48" s="121" t="s">
        <v>87</v>
      </c>
      <c r="C48" s="83"/>
      <c r="D48" s="55"/>
      <c r="E48" s="98"/>
      <c r="F48" s="97"/>
      <c r="G48" s="107"/>
      <c r="H48" s="100"/>
      <c r="I48" s="107"/>
      <c r="J48" s="100"/>
      <c r="K48" s="107"/>
      <c r="L48" s="100"/>
      <c r="M48" s="107"/>
      <c r="N48" s="100"/>
      <c r="O48" s="109"/>
      <c r="P48" s="97"/>
      <c r="Q48" s="132" t="s">
        <v>108</v>
      </c>
    </row>
    <row r="49" spans="1:17" s="1" customFormat="1" ht="27" customHeight="1">
      <c r="A49" s="86"/>
      <c r="B49" s="121" t="s">
        <v>88</v>
      </c>
      <c r="C49" s="83"/>
      <c r="D49" s="55"/>
      <c r="E49" s="98"/>
      <c r="F49" s="97"/>
      <c r="G49" s="107"/>
      <c r="H49" s="100"/>
      <c r="I49" s="107"/>
      <c r="J49" s="100"/>
      <c r="K49" s="107"/>
      <c r="L49" s="100"/>
      <c r="M49" s="107"/>
      <c r="N49" s="100"/>
      <c r="O49" s="109"/>
      <c r="P49" s="97"/>
      <c r="Q49" s="132" t="s">
        <v>108</v>
      </c>
    </row>
    <row r="50" spans="1:17" s="1" customFormat="1" ht="27" customHeight="1">
      <c r="A50" s="86"/>
      <c r="B50" s="121" t="s">
        <v>98</v>
      </c>
      <c r="C50" s="83"/>
      <c r="D50" s="55"/>
      <c r="E50" s="98"/>
      <c r="F50" s="97"/>
      <c r="G50" s="107"/>
      <c r="H50" s="100"/>
      <c r="I50" s="107"/>
      <c r="J50" s="100"/>
      <c r="K50" s="107"/>
      <c r="L50" s="100"/>
      <c r="M50" s="107"/>
      <c r="N50" s="100"/>
      <c r="O50" s="109"/>
      <c r="P50" s="97"/>
      <c r="Q50" s="132" t="s">
        <v>108</v>
      </c>
    </row>
    <row r="51" spans="1:17" s="1" customFormat="1" ht="27" customHeight="1">
      <c r="A51" s="86"/>
      <c r="B51" s="121" t="s">
        <v>99</v>
      </c>
      <c r="C51" s="83"/>
      <c r="D51" s="55"/>
      <c r="E51" s="98"/>
      <c r="F51" s="97"/>
      <c r="G51" s="107"/>
      <c r="H51" s="100"/>
      <c r="I51" s="107"/>
      <c r="J51" s="100"/>
      <c r="K51" s="107"/>
      <c r="L51" s="100"/>
      <c r="M51" s="107"/>
      <c r="N51" s="100"/>
      <c r="O51" s="109"/>
      <c r="P51" s="97"/>
      <c r="Q51" s="132" t="s">
        <v>108</v>
      </c>
    </row>
    <row r="52" spans="1:17" s="1" customFormat="1">
      <c r="A52" s="122"/>
      <c r="B52" s="123" t="s">
        <v>38</v>
      </c>
      <c r="C52" s="124"/>
      <c r="D52" s="125"/>
      <c r="E52" s="126"/>
      <c r="F52" s="127"/>
      <c r="G52" s="128"/>
      <c r="H52" s="127"/>
      <c r="I52" s="128"/>
      <c r="J52" s="127"/>
      <c r="K52" s="128"/>
      <c r="L52" s="127"/>
      <c r="M52" s="128"/>
      <c r="N52" s="127"/>
      <c r="O52" s="128"/>
      <c r="P52" s="127"/>
      <c r="Q52" s="131"/>
    </row>
    <row r="53" spans="1:17" s="1" customFormat="1" ht="27" customHeight="1">
      <c r="A53" s="88"/>
      <c r="B53" s="84" t="s">
        <v>35</v>
      </c>
      <c r="C53" s="83"/>
      <c r="D53" s="55"/>
      <c r="E53" s="98"/>
      <c r="F53" s="97"/>
      <c r="G53" s="107"/>
      <c r="H53" s="100"/>
      <c r="I53" s="107"/>
      <c r="J53" s="100"/>
      <c r="K53" s="107"/>
      <c r="L53" s="100"/>
      <c r="M53" s="107"/>
      <c r="N53" s="100"/>
      <c r="O53" s="109"/>
      <c r="P53" s="97"/>
      <c r="Q53" s="132" t="s">
        <v>108</v>
      </c>
    </row>
    <row r="54" spans="1:17" s="1" customFormat="1" ht="27" customHeight="1">
      <c r="A54" s="86"/>
      <c r="B54" s="84" t="s">
        <v>37</v>
      </c>
      <c r="C54" s="83"/>
      <c r="D54" s="55"/>
      <c r="E54" s="98"/>
      <c r="F54" s="97"/>
      <c r="G54" s="107"/>
      <c r="H54" s="100"/>
      <c r="I54" s="107"/>
      <c r="J54" s="100"/>
      <c r="K54" s="107"/>
      <c r="L54" s="100"/>
      <c r="M54" s="107"/>
      <c r="N54" s="100"/>
      <c r="O54" s="109"/>
      <c r="P54" s="97"/>
      <c r="Q54" s="132" t="s">
        <v>108</v>
      </c>
    </row>
    <row r="55" spans="1:17" s="1" customFormat="1">
      <c r="A55" s="122"/>
      <c r="B55" s="123" t="s">
        <v>40</v>
      </c>
      <c r="C55" s="124"/>
      <c r="D55" s="125"/>
      <c r="E55" s="126"/>
      <c r="F55" s="127"/>
      <c r="G55" s="128"/>
      <c r="H55" s="127"/>
      <c r="I55" s="128"/>
      <c r="J55" s="127"/>
      <c r="K55" s="128"/>
      <c r="L55" s="127"/>
      <c r="M55" s="128"/>
      <c r="N55" s="127"/>
      <c r="O55" s="128"/>
      <c r="P55" s="127"/>
      <c r="Q55" s="131"/>
    </row>
    <row r="56" spans="1:17" s="1" customFormat="1" ht="27" customHeight="1">
      <c r="A56" s="88"/>
      <c r="B56" s="84"/>
      <c r="C56" s="83"/>
      <c r="D56" s="55"/>
      <c r="E56" s="98"/>
      <c r="F56" s="97"/>
      <c r="G56" s="107"/>
      <c r="H56" s="100"/>
      <c r="I56" s="107"/>
      <c r="J56" s="100"/>
      <c r="K56" s="107"/>
      <c r="L56" s="100"/>
      <c r="M56" s="107"/>
      <c r="N56" s="100"/>
      <c r="O56" s="109"/>
      <c r="P56" s="97"/>
      <c r="Q56" s="132"/>
    </row>
    <row r="57" spans="1:17" s="1" customFormat="1" ht="27" customHeight="1">
      <c r="A57" s="86"/>
      <c r="B57" s="84"/>
      <c r="C57" s="83"/>
      <c r="D57" s="55"/>
      <c r="E57" s="98"/>
      <c r="F57" s="97"/>
      <c r="G57" s="107"/>
      <c r="H57" s="100"/>
      <c r="I57" s="107"/>
      <c r="J57" s="100"/>
      <c r="K57" s="107"/>
      <c r="L57" s="100"/>
      <c r="M57" s="107"/>
      <c r="N57" s="100"/>
      <c r="O57" s="109"/>
      <c r="P57" s="97"/>
      <c r="Q57" s="132"/>
    </row>
    <row r="58" spans="1:17">
      <c r="A58" s="88"/>
      <c r="B58" s="54"/>
      <c r="C58" s="55"/>
      <c r="D58" s="55"/>
      <c r="E58" s="99"/>
      <c r="F58" s="100"/>
      <c r="G58" s="108"/>
      <c r="H58" s="100"/>
      <c r="I58" s="108"/>
      <c r="J58" s="100"/>
      <c r="K58" s="108"/>
      <c r="L58" s="100"/>
      <c r="M58" s="108"/>
      <c r="N58" s="100"/>
      <c r="O58" s="108"/>
      <c r="P58" s="100"/>
      <c r="Q58" s="49"/>
    </row>
    <row r="59" spans="1:17" s="37" customFormat="1" ht="19.5" customHeight="1">
      <c r="A59" s="14" t="s">
        <v>9</v>
      </c>
      <c r="B59" s="46"/>
      <c r="C59" s="44"/>
      <c r="D59" s="44"/>
      <c r="E59" s="101">
        <f>SUMPRODUCT($C15:$C57,E15:E57)</f>
        <v>0</v>
      </c>
      <c r="F59" s="102"/>
      <c r="G59" s="101">
        <f>SUMPRODUCT($C15:$C57,G15:G57)</f>
        <v>0</v>
      </c>
      <c r="H59" s="102"/>
      <c r="I59" s="101">
        <f>SUMPRODUCT($C15:$C57,I15:I57)</f>
        <v>0</v>
      </c>
      <c r="J59" s="102"/>
      <c r="K59" s="101">
        <f>SUMPRODUCT($C15:$C57,K15:K57)</f>
        <v>0</v>
      </c>
      <c r="L59" s="102"/>
      <c r="M59" s="101">
        <f>SUMPRODUCT($C15:$C57,M15:M57)</f>
        <v>0</v>
      </c>
      <c r="N59" s="102"/>
      <c r="O59" s="101">
        <f>SUMPRODUCT($C15:$C57,O15:O57)</f>
        <v>0</v>
      </c>
      <c r="P59" s="110"/>
      <c r="Q59" s="41"/>
    </row>
    <row r="60" spans="1:17" s="1" customFormat="1" ht="15" customHeight="1">
      <c r="A60" s="87"/>
      <c r="B60" s="4"/>
      <c r="C60" s="3"/>
      <c r="D60" s="4"/>
      <c r="E60" s="9"/>
      <c r="F60" s="3"/>
      <c r="G60" s="4"/>
      <c r="H60" s="56"/>
      <c r="I60" s="4"/>
      <c r="J60" s="56"/>
      <c r="K60" s="4"/>
      <c r="L60" s="56"/>
      <c r="M60" s="4"/>
      <c r="N60" s="56"/>
      <c r="O60" s="7"/>
      <c r="P60" s="56"/>
      <c r="Q60" s="20"/>
    </row>
    <row r="61" spans="1:17" s="1" customFormat="1" ht="14.25" customHeight="1">
      <c r="B61" s="13" t="s">
        <v>78</v>
      </c>
      <c r="C61" s="3"/>
      <c r="D61" s="4"/>
      <c r="E61" s="9"/>
      <c r="F61" s="3"/>
      <c r="G61" s="4"/>
      <c r="H61" s="56"/>
      <c r="I61" s="4"/>
      <c r="J61" s="56"/>
      <c r="K61" s="4"/>
      <c r="L61" s="56"/>
      <c r="M61" s="4"/>
      <c r="N61" s="56"/>
      <c r="O61" s="8"/>
      <c r="P61" s="56"/>
      <c r="Q61" s="20"/>
    </row>
    <row r="62" spans="1:17" s="1" customFormat="1" ht="14.25" customHeight="1">
      <c r="A62" s="39"/>
      <c r="B62" s="4"/>
      <c r="C62" s="3"/>
      <c r="D62" s="4"/>
      <c r="E62" s="9"/>
      <c r="F62" s="3"/>
      <c r="G62" s="4"/>
      <c r="H62" s="56"/>
      <c r="I62" s="4"/>
      <c r="J62" s="56"/>
      <c r="K62" s="4"/>
      <c r="L62" s="56"/>
      <c r="M62" s="4"/>
      <c r="N62" s="56"/>
      <c r="O62" s="7"/>
      <c r="P62" s="56"/>
      <c r="Q62" s="20"/>
    </row>
    <row r="63" spans="1:17" s="1" customFormat="1" ht="14.25" customHeight="1">
      <c r="A63" s="39"/>
      <c r="B63" s="13" t="s">
        <v>79</v>
      </c>
      <c r="C63" s="3"/>
      <c r="D63" s="4"/>
      <c r="E63" s="9"/>
      <c r="F63" s="3"/>
      <c r="G63" s="4"/>
      <c r="H63" s="56"/>
      <c r="I63" s="4"/>
      <c r="J63" s="56"/>
      <c r="K63" s="4"/>
      <c r="L63" s="56"/>
      <c r="M63" s="4"/>
      <c r="N63" s="56"/>
      <c r="O63" s="7"/>
      <c r="P63" s="56"/>
      <c r="Q63" s="20"/>
    </row>
    <row r="64" spans="1:17" s="1" customFormat="1" ht="14.25" customHeight="1">
      <c r="A64" s="39"/>
      <c r="C64" s="3"/>
      <c r="D64" s="4"/>
      <c r="E64" s="9"/>
      <c r="F64" s="3"/>
      <c r="G64" s="4"/>
      <c r="H64" s="56"/>
      <c r="I64" s="4"/>
      <c r="J64" s="56"/>
      <c r="K64" s="4"/>
      <c r="L64" s="56"/>
      <c r="M64" s="4"/>
      <c r="N64" s="56"/>
      <c r="O64" s="6"/>
      <c r="P64" s="56"/>
      <c r="Q64" s="20"/>
    </row>
    <row r="65" spans="1:17" s="1" customFormat="1" ht="14.25" customHeight="1">
      <c r="A65" s="39"/>
      <c r="B65" s="4"/>
      <c r="C65" s="3"/>
      <c r="D65" s="4"/>
      <c r="E65" s="9"/>
      <c r="F65" s="3"/>
      <c r="G65" s="4"/>
      <c r="H65" s="56"/>
      <c r="I65" s="4"/>
      <c r="J65" s="56"/>
      <c r="K65" s="4"/>
      <c r="L65" s="56"/>
      <c r="M65" s="4"/>
      <c r="N65" s="56"/>
      <c r="O65" s="6"/>
      <c r="P65" s="56"/>
      <c r="Q65" s="20"/>
    </row>
    <row r="66" spans="1:17" s="1" customFormat="1" ht="14.25" customHeight="1">
      <c r="A66" s="39"/>
      <c r="B66" s="4"/>
      <c r="C66" s="3"/>
      <c r="D66" s="4"/>
      <c r="E66" s="9"/>
      <c r="F66" s="3"/>
      <c r="G66" s="4"/>
      <c r="H66" s="56"/>
      <c r="I66" s="4"/>
      <c r="J66" s="56"/>
      <c r="K66" s="4"/>
      <c r="L66" s="56"/>
      <c r="M66" s="4"/>
      <c r="N66" s="56"/>
      <c r="O66" s="6"/>
      <c r="P66" s="56"/>
      <c r="Q66" s="20"/>
    </row>
    <row r="67" spans="1:17" s="1" customFormat="1" ht="14.25" customHeight="1">
      <c r="A67" s="39"/>
      <c r="B67" s="4"/>
      <c r="C67" s="3"/>
      <c r="D67" s="4"/>
      <c r="E67" s="9"/>
      <c r="F67" s="3"/>
      <c r="G67" s="4"/>
      <c r="H67" s="56"/>
      <c r="I67" s="4"/>
      <c r="J67" s="56"/>
      <c r="K67" s="4"/>
      <c r="L67" s="56"/>
      <c r="M67" s="4"/>
      <c r="N67" s="56"/>
      <c r="O67" s="6"/>
      <c r="P67" s="56"/>
      <c r="Q67" s="20"/>
    </row>
    <row r="68" spans="1:17" ht="19.5" customHeight="1">
      <c r="A68" s="14" t="s">
        <v>10</v>
      </c>
      <c r="B68" s="46"/>
      <c r="C68" s="15"/>
      <c r="D68" s="16"/>
      <c r="E68" s="44"/>
      <c r="F68" s="15"/>
      <c r="G68" s="44"/>
      <c r="H68" s="57"/>
      <c r="I68" s="44"/>
      <c r="J68" s="57"/>
      <c r="K68" s="44"/>
      <c r="L68" s="57"/>
      <c r="M68" s="44"/>
      <c r="N68" s="57"/>
      <c r="O68" s="45"/>
      <c r="P68" s="57"/>
    </row>
    <row r="69" spans="1:17">
      <c r="A69" s="39"/>
    </row>
  </sheetData>
  <dataConsolidate/>
  <printOptions horizontalCentered="1" gridLines="1"/>
  <pageMargins left="0.5" right="0.5" top="1" bottom="0.5" header="0.5" footer="0.25"/>
  <pageSetup paperSize="17" scale="86" fitToHeight="3" orientation="landscape" r:id="rId1"/>
  <headerFooter alignWithMargins="0">
    <oddHeader>&amp;L&amp;14&amp;F&amp;R&amp;"Arial,Italic"&amp;14&amp;A</oddHeader>
    <oddFooter>&amp;LNoecker&amp;CExoPAG 4&amp;R&amp;D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Alternatives</vt:lpstr>
      <vt:lpstr>Options</vt:lpstr>
      <vt:lpstr>Decision</vt:lpstr>
    </vt:vector>
  </TitlesOfParts>
  <Company>Jet Propulsion Laboratories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TPF mission architecture decision table</dc:title>
  <dc:subject>Approved for export under ITAR</dc:subject>
  <dc:creator>Charley Noecker</dc:creator>
  <dc:description> 
This spreadsheet is approved for submittal to, and publication by, the Exoplanet Program Analysis Group meeting #4, Washington, D.C., June 1-2, 2011, without any export-related restrictions or modifications. </dc:description>
  <cp:lastModifiedBy>Charley Noecker</cp:lastModifiedBy>
  <cp:lastPrinted>2011-05-23T16:20:19Z</cp:lastPrinted>
  <dcterms:created xsi:type="dcterms:W3CDTF">1998-10-21T14:47:28Z</dcterms:created>
  <dcterms:modified xsi:type="dcterms:W3CDTF">2011-05-23T22:16:51Z</dcterms:modified>
</cp:coreProperties>
</file>